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8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B176" i="1"/>
  <c r="A176" i="1"/>
  <c r="L175" i="1"/>
  <c r="J175" i="1"/>
  <c r="I175" i="1"/>
  <c r="H175" i="1"/>
  <c r="G175" i="1"/>
  <c r="F175" i="1"/>
  <c r="B166" i="1"/>
  <c r="A166" i="1"/>
  <c r="F165" i="1"/>
  <c r="F176" i="1" s="1"/>
  <c r="B157" i="1"/>
  <c r="A157" i="1"/>
  <c r="L156" i="1"/>
  <c r="J156" i="1"/>
  <c r="J157" i="1" s="1"/>
  <c r="I156" i="1"/>
  <c r="H156" i="1"/>
  <c r="G156" i="1"/>
  <c r="F156" i="1"/>
  <c r="B147" i="1"/>
  <c r="A147" i="1"/>
  <c r="F146" i="1"/>
  <c r="B138" i="1"/>
  <c r="A138" i="1"/>
  <c r="L137" i="1"/>
  <c r="J137" i="1"/>
  <c r="I137" i="1"/>
  <c r="H137" i="1"/>
  <c r="G137" i="1"/>
  <c r="F137" i="1"/>
  <c r="B128" i="1"/>
  <c r="A12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F108" i="1"/>
  <c r="F119" i="1" s="1"/>
  <c r="B100" i="1"/>
  <c r="A100" i="1"/>
  <c r="L99" i="1"/>
  <c r="J99" i="1"/>
  <c r="J100" i="1" s="1"/>
  <c r="I99" i="1"/>
  <c r="H99" i="1"/>
  <c r="G99" i="1"/>
  <c r="F99" i="1"/>
  <c r="B90" i="1"/>
  <c r="A90" i="1"/>
  <c r="F89" i="1"/>
  <c r="B81" i="1"/>
  <c r="A81" i="1"/>
  <c r="L80" i="1"/>
  <c r="J80" i="1"/>
  <c r="I80" i="1"/>
  <c r="H80" i="1"/>
  <c r="G80" i="1"/>
  <c r="F80" i="1"/>
  <c r="B71" i="1"/>
  <c r="A71" i="1"/>
  <c r="F81" i="1"/>
  <c r="B62" i="1"/>
  <c r="A62" i="1"/>
  <c r="L61" i="1"/>
  <c r="J61" i="1"/>
  <c r="I61" i="1"/>
  <c r="H61" i="1"/>
  <c r="G61" i="1"/>
  <c r="F61" i="1"/>
  <c r="B52" i="1"/>
  <c r="A52" i="1"/>
  <c r="F51" i="1"/>
  <c r="B43" i="1"/>
  <c r="A43" i="1"/>
  <c r="L42" i="1"/>
  <c r="J42" i="1"/>
  <c r="I42" i="1"/>
  <c r="H42" i="1"/>
  <c r="G42" i="1"/>
  <c r="F42" i="1"/>
  <c r="B33" i="1"/>
  <c r="A33" i="1"/>
  <c r="F32" i="1"/>
  <c r="F43" i="1" s="1"/>
  <c r="B24" i="1"/>
  <c r="A24" i="1"/>
  <c r="L23" i="1"/>
  <c r="J23" i="1"/>
  <c r="I23" i="1"/>
  <c r="H23" i="1"/>
  <c r="G23" i="1"/>
  <c r="F23" i="1"/>
  <c r="B14" i="1"/>
  <c r="A14" i="1"/>
  <c r="I24" i="1"/>
  <c r="H13" i="1"/>
  <c r="F13" i="1"/>
  <c r="F100" i="1" l="1"/>
  <c r="F62" i="1"/>
  <c r="F157" i="1"/>
  <c r="F24" i="1"/>
  <c r="F196" i="1" s="1"/>
  <c r="J24" i="1"/>
  <c r="J196" i="1" s="1"/>
  <c r="G24" i="1"/>
  <c r="G196" i="1" s="1"/>
  <c r="H24" i="1"/>
  <c r="I196" i="1"/>
  <c r="L196" i="1"/>
  <c r="H196" i="1" l="1"/>
</calcChain>
</file>

<file path=xl/sharedStrings.xml><?xml version="1.0" encoding="utf-8"?>
<sst xmlns="http://schemas.openxmlformats.org/spreadsheetml/2006/main" count="455" uniqueCount="168">
  <si>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</si>
  <si>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</si>
  <si>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</si>
  <si>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</si>
  <si>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</si>
  <si>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</si>
  <si>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</si>
  <si>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</si>
  <si>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</si>
  <si>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</si>
  <si>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</si>
  <si>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</si>
  <si>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</si>
  <si>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</si>
  <si>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</si>
  <si>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</si>
  <si>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</si>
  <si>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</si>
  <si>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</si>
  <si>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</si>
  <si>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</si>
  <si>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</si>
  <si>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</si>
  <si>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</si>
  <si>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</si>
  <si>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</si>
  <si>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</si>
  <si>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</si>
  <si>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</si>
  <si>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</si>
  <si>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</si>
  <si>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</si>
  <si>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</si>
  <si>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</si>
  <si>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</si>
  <si>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</si>
  <si>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</si>
  <si>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</si>
  <si>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</si>
  <si>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перловая</t>
  </si>
  <si>
    <t>Яблоко</t>
  </si>
  <si>
    <t>Хлеб пшеничный</t>
  </si>
  <si>
    <t>Хлеб ржаной</t>
  </si>
  <si>
    <t>72.4</t>
  </si>
  <si>
    <t>МБОУ "Таллинская СОШ"</t>
  </si>
  <si>
    <t xml:space="preserve">Директор </t>
  </si>
  <si>
    <t>Павлова И.А.</t>
  </si>
  <si>
    <t>Маккронные изделия отварные</t>
  </si>
  <si>
    <t>Рыба тушеная в томатном соусе с овощами</t>
  </si>
  <si>
    <t>Чай с сахаром</t>
  </si>
  <si>
    <t>Каша рисовая молочная жидкая</t>
  </si>
  <si>
    <t>Какао с молоком</t>
  </si>
  <si>
    <t>Каша гречневая рассыпчатая</t>
  </si>
  <si>
    <t>Гуляш</t>
  </si>
  <si>
    <t>Жаркое по домашнему</t>
  </si>
  <si>
    <t>Чай с молоком</t>
  </si>
  <si>
    <t>85.7</t>
  </si>
  <si>
    <t>Картофельное пюре</t>
  </si>
  <si>
    <t>Сыр порциями</t>
  </si>
  <si>
    <t>Плов из птицы</t>
  </si>
  <si>
    <t>Макароны отварные с овощами</t>
  </si>
  <si>
    <t>Чай с  лимоном</t>
  </si>
  <si>
    <t>Салат из огурцов и помидор</t>
  </si>
  <si>
    <t>масло сливочное (порциями)</t>
  </si>
  <si>
    <t>19.20</t>
  </si>
  <si>
    <t>15.00</t>
  </si>
  <si>
    <t>28.39</t>
  </si>
  <si>
    <t>69.21</t>
  </si>
  <si>
    <t>Салат из свежих помидор</t>
  </si>
  <si>
    <t>16.52</t>
  </si>
  <si>
    <t>1.57</t>
  </si>
  <si>
    <t>12.20</t>
  </si>
  <si>
    <t>69.20</t>
  </si>
  <si>
    <t>14.21</t>
  </si>
  <si>
    <t>10.00</t>
  </si>
  <si>
    <t>Булочка с повидлом</t>
  </si>
  <si>
    <t>18.00</t>
  </si>
  <si>
    <t>27.00</t>
  </si>
  <si>
    <t>Салат из огурцов</t>
  </si>
  <si>
    <t>Чай с лимоном</t>
  </si>
  <si>
    <t>Салат из помидор</t>
  </si>
  <si>
    <t>Птица запеченная</t>
  </si>
  <si>
    <t>1.90</t>
  </si>
  <si>
    <t>Каша рисовая молочная вязкая</t>
  </si>
  <si>
    <t>20.49</t>
  </si>
  <si>
    <t>16.00</t>
  </si>
  <si>
    <t>43.72</t>
  </si>
  <si>
    <t>Салат из  помидор</t>
  </si>
  <si>
    <t>20.31</t>
  </si>
  <si>
    <t>3.19</t>
  </si>
  <si>
    <t>4.76</t>
  </si>
  <si>
    <t>0.43</t>
  </si>
  <si>
    <t>2.31</t>
  </si>
  <si>
    <t>1.39</t>
  </si>
  <si>
    <t>25.02</t>
  </si>
  <si>
    <t>24.16</t>
  </si>
  <si>
    <t>65.77</t>
  </si>
  <si>
    <t>608.25</t>
  </si>
  <si>
    <t>28.7</t>
  </si>
  <si>
    <t>0.4</t>
  </si>
  <si>
    <t>9.8</t>
  </si>
  <si>
    <t>3.5</t>
  </si>
  <si>
    <t>1.2</t>
  </si>
  <si>
    <t>27.5</t>
  </si>
  <si>
    <t>134.8</t>
  </si>
  <si>
    <t>14.86</t>
  </si>
  <si>
    <t>14.12</t>
  </si>
  <si>
    <t>97.99</t>
  </si>
  <si>
    <t>576.6</t>
  </si>
  <si>
    <t>0.5</t>
  </si>
  <si>
    <t>3.0</t>
  </si>
  <si>
    <t>34.91</t>
  </si>
  <si>
    <t>1.58</t>
  </si>
  <si>
    <t>7.46</t>
  </si>
  <si>
    <t>19.72</t>
  </si>
  <si>
    <t>17.89</t>
  </si>
  <si>
    <t>168.2</t>
  </si>
  <si>
    <t>4.51</t>
  </si>
  <si>
    <t>57.33</t>
  </si>
  <si>
    <t>37.19</t>
  </si>
  <si>
    <t>30.50</t>
  </si>
  <si>
    <t>67.64</t>
  </si>
  <si>
    <t>648.99</t>
  </si>
  <si>
    <t>19.58</t>
  </si>
  <si>
    <t>1.18</t>
  </si>
  <si>
    <t>33.12</t>
  </si>
  <si>
    <t>145.03</t>
  </si>
  <si>
    <t>17.65</t>
  </si>
  <si>
    <t>14.58</t>
  </si>
  <si>
    <t>4.7</t>
  </si>
  <si>
    <t>2.4</t>
  </si>
  <si>
    <t>2.6</t>
  </si>
  <si>
    <t>28.85</t>
  </si>
  <si>
    <t>15.61</t>
  </si>
  <si>
    <t>81.22</t>
  </si>
  <si>
    <t>31.96</t>
  </si>
  <si>
    <t>8.67</t>
  </si>
  <si>
    <t>37.09</t>
  </si>
  <si>
    <t>307.67</t>
  </si>
  <si>
    <t>37.59</t>
  </si>
  <si>
    <t>12.26</t>
  </si>
  <si>
    <t>70.23</t>
  </si>
  <si>
    <t>522.47</t>
  </si>
  <si>
    <t>35.84</t>
  </si>
  <si>
    <t>230.45</t>
  </si>
  <si>
    <t>1.14</t>
  </si>
  <si>
    <t>35.12</t>
  </si>
  <si>
    <t>25.61</t>
  </si>
  <si>
    <t>67.58</t>
  </si>
  <si>
    <t>701.07</t>
  </si>
  <si>
    <t>3.1</t>
  </si>
  <si>
    <t>16.7</t>
  </si>
  <si>
    <t>20.54</t>
  </si>
  <si>
    <t>19.21</t>
  </si>
  <si>
    <t>96.23</t>
  </si>
  <si>
    <t>20.3</t>
  </si>
  <si>
    <t>25.93</t>
  </si>
  <si>
    <t>20.59</t>
  </si>
  <si>
    <t>68.83</t>
  </si>
  <si>
    <t>591.80</t>
  </si>
  <si>
    <t>2.3</t>
  </si>
  <si>
    <t>1.4</t>
  </si>
  <si>
    <t>1.6</t>
  </si>
  <si>
    <t>16.4</t>
  </si>
  <si>
    <t>44.63</t>
  </si>
  <si>
    <t>24.18</t>
  </si>
  <si>
    <t>83.17</t>
  </si>
  <si>
    <t>562.73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</si>
</sst>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/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16" fontId="3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5" sqref="J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44</v>
      </c>
      <c r="D1" s="70"/>
      <c r="E1" s="70"/>
      <c r="F1" s="12" t="s">
        <v>16</v>
      </c>
      <c r="G1" s="2" t="s">
        <v>17</v>
      </c>
      <c r="H1" s="71" t="s">
        <v>45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1" t="s">
        <v>46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57</v>
      </c>
      <c r="F6" s="39">
        <v>150</v>
      </c>
      <c r="G6" s="62" t="s">
        <v>89</v>
      </c>
      <c r="H6" s="39">
        <v>6.06</v>
      </c>
      <c r="I6" s="39">
        <v>23.29</v>
      </c>
      <c r="J6" s="39">
        <v>160.4</v>
      </c>
      <c r="K6" s="40"/>
      <c r="L6" s="39" t="s">
        <v>65</v>
      </c>
    </row>
    <row r="7" spans="1:12" ht="14.4" x14ac:dyDescent="0.3">
      <c r="A7" s="23"/>
      <c r="B7" s="15"/>
      <c r="C7" s="11"/>
      <c r="D7" s="6"/>
      <c r="E7" s="51" t="s">
        <v>53</v>
      </c>
      <c r="F7" s="42">
        <v>90</v>
      </c>
      <c r="G7" s="42">
        <v>19.72</v>
      </c>
      <c r="H7" s="42">
        <v>17.89</v>
      </c>
      <c r="I7" s="58" t="s">
        <v>90</v>
      </c>
      <c r="J7" s="42">
        <v>168.2</v>
      </c>
      <c r="K7" s="43">
        <v>274</v>
      </c>
      <c r="L7" s="42" t="s">
        <v>66</v>
      </c>
    </row>
    <row r="8" spans="1:12" ht="14.4" x14ac:dyDescent="0.3">
      <c r="A8" s="23"/>
      <c r="B8" s="15"/>
      <c r="C8" s="11"/>
      <c r="D8" s="7" t="s">
        <v>22</v>
      </c>
      <c r="E8" s="51" t="s">
        <v>61</v>
      </c>
      <c r="F8" s="42">
        <v>200</v>
      </c>
      <c r="G8" s="42">
        <v>4.51</v>
      </c>
      <c r="H8" s="42">
        <v>1.1399999999999999</v>
      </c>
      <c r="I8" s="56">
        <v>7.71</v>
      </c>
      <c r="J8" s="42">
        <v>57.33</v>
      </c>
      <c r="K8" s="43">
        <v>377</v>
      </c>
      <c r="L8" s="58" t="s">
        <v>82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42">
        <v>40</v>
      </c>
      <c r="G9" s="42">
        <v>2.4</v>
      </c>
      <c r="H9" s="42">
        <v>0.8</v>
      </c>
      <c r="I9" s="42">
        <v>16.7</v>
      </c>
      <c r="J9" s="42">
        <v>85.7</v>
      </c>
      <c r="K9" s="43">
        <v>8</v>
      </c>
      <c r="L9" s="42">
        <v>2.3199999999999998</v>
      </c>
    </row>
    <row r="10" spans="1:12" ht="14.4" x14ac:dyDescent="0.3">
      <c r="A10" s="23"/>
      <c r="B10" s="15"/>
      <c r="C10" s="11"/>
      <c r="D10" s="7" t="s">
        <v>24</v>
      </c>
      <c r="E10" s="51"/>
      <c r="F10" s="42"/>
      <c r="G10" s="42"/>
      <c r="H10" s="42"/>
      <c r="I10" s="42"/>
      <c r="J10" s="42"/>
      <c r="K10" s="43"/>
      <c r="L10" s="53"/>
    </row>
    <row r="11" spans="1:12" ht="14.4" x14ac:dyDescent="0.3">
      <c r="A11" s="23"/>
      <c r="B11" s="15"/>
      <c r="C11" s="11"/>
      <c r="D11" s="6"/>
      <c r="E11" s="51" t="s">
        <v>62</v>
      </c>
      <c r="F11" s="42">
        <v>60</v>
      </c>
      <c r="G11" s="42">
        <v>0.43</v>
      </c>
      <c r="H11" s="42">
        <v>2.31</v>
      </c>
      <c r="I11" s="42">
        <v>1.39</v>
      </c>
      <c r="J11" s="42">
        <v>28.7</v>
      </c>
      <c r="K11" s="43">
        <v>1</v>
      </c>
      <c r="L11" s="53" t="s">
        <v>64</v>
      </c>
    </row>
    <row r="12" spans="1:12" ht="14.4" x14ac:dyDescent="0.3">
      <c r="A12" s="23"/>
      <c r="B12" s="15"/>
      <c r="C12" s="11"/>
      <c r="D12" s="6"/>
      <c r="E12" s="51" t="s">
        <v>42</v>
      </c>
      <c r="F12" s="42">
        <v>40</v>
      </c>
      <c r="G12" s="42">
        <v>2.6</v>
      </c>
      <c r="H12" s="42">
        <v>0.48</v>
      </c>
      <c r="I12" s="42">
        <v>1.05</v>
      </c>
      <c r="J12" s="53" t="s">
        <v>43</v>
      </c>
      <c r="K12" s="43">
        <v>7</v>
      </c>
      <c r="L12" s="42">
        <v>2.4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v>32.85</v>
      </c>
      <c r="H13" s="19">
        <f t="shared" ref="H13" si="0">SUM(H6:H12)</f>
        <v>28.68</v>
      </c>
      <c r="I13" s="19">
        <v>54.9</v>
      </c>
      <c r="J13" s="19">
        <v>572.73</v>
      </c>
      <c r="K13" s="25"/>
      <c r="L13" s="19" t="s"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4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4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4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4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4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4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4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4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580</v>
      </c>
      <c r="G24" s="32">
        <f t="shared" ref="G24:J24" si="3">G13+G23</f>
        <v>32.85</v>
      </c>
      <c r="H24" s="32">
        <f t="shared" si="3"/>
        <v>28.68</v>
      </c>
      <c r="I24" s="32">
        <f t="shared" si="3"/>
        <v>54.9</v>
      </c>
      <c r="J24" s="32">
        <f t="shared" si="3"/>
        <v>572.73</v>
      </c>
      <c r="K24" s="32"/>
      <c r="L24" s="32" t="s">
        <v>67</v>
      </c>
    </row>
    <row r="25" spans="1:14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39">
        <v>150</v>
      </c>
      <c r="G25" s="39">
        <v>5.52</v>
      </c>
      <c r="H25" s="39">
        <v>4.5199999999999996</v>
      </c>
      <c r="I25" s="39">
        <v>26.45</v>
      </c>
      <c r="J25" s="39">
        <v>168.45</v>
      </c>
      <c r="K25" s="40">
        <v>688</v>
      </c>
      <c r="L25" s="39" t="s">
        <v>65</v>
      </c>
    </row>
    <row r="26" spans="1:14" ht="14.4" x14ac:dyDescent="0.3">
      <c r="A26" s="14"/>
      <c r="B26" s="15"/>
      <c r="C26" s="11"/>
      <c r="D26" s="6"/>
      <c r="E26" s="51" t="s">
        <v>48</v>
      </c>
      <c r="F26" s="42">
        <v>90</v>
      </c>
      <c r="G26" s="42">
        <v>13.87</v>
      </c>
      <c r="H26" s="42">
        <v>7.85</v>
      </c>
      <c r="I26" s="52">
        <v>6.53</v>
      </c>
      <c r="J26" s="42">
        <v>150</v>
      </c>
      <c r="K26" s="43">
        <v>486</v>
      </c>
      <c r="L26" s="42" t="s">
        <v>69</v>
      </c>
    </row>
    <row r="27" spans="1:14" ht="14.4" x14ac:dyDescent="0.3">
      <c r="A27" s="14"/>
      <c r="B27" s="15"/>
      <c r="C27" s="11"/>
      <c r="D27" s="7" t="s">
        <v>22</v>
      </c>
      <c r="E27" s="51" t="s">
        <v>49</v>
      </c>
      <c r="F27" s="42">
        <v>200</v>
      </c>
      <c r="G27" s="42">
        <v>0.2</v>
      </c>
      <c r="H27" s="42">
        <v>0</v>
      </c>
      <c r="I27" s="42">
        <v>7.71</v>
      </c>
      <c r="J27" s="42">
        <v>28</v>
      </c>
      <c r="K27" s="43">
        <v>376</v>
      </c>
      <c r="L27" s="58" t="s">
        <v>70</v>
      </c>
    </row>
    <row r="28" spans="1:14" ht="14.4" x14ac:dyDescent="0.3">
      <c r="A28" s="14"/>
      <c r="B28" s="15"/>
      <c r="C28" s="11"/>
      <c r="D28" s="7" t="s">
        <v>23</v>
      </c>
      <c r="E28" s="51" t="s">
        <v>41</v>
      </c>
      <c r="F28" s="42">
        <v>40</v>
      </c>
      <c r="G28" s="42">
        <v>2.4</v>
      </c>
      <c r="H28" s="42">
        <v>0.8</v>
      </c>
      <c r="I28" s="42">
        <v>16.7</v>
      </c>
      <c r="J28" s="42">
        <v>85.7</v>
      </c>
      <c r="K28" s="43">
        <v>8</v>
      </c>
      <c r="L28" s="42">
        <v>2.3199999999999998</v>
      </c>
    </row>
    <row r="29" spans="1:14" ht="14.4" x14ac:dyDescent="0.3">
      <c r="A29" s="14"/>
      <c r="B29" s="15"/>
      <c r="C29" s="11"/>
      <c r="D29" s="7"/>
      <c r="E29" s="41" t="s">
        <v>63</v>
      </c>
      <c r="F29" s="42"/>
      <c r="G29" s="42"/>
      <c r="H29" s="42"/>
      <c r="I29" s="42"/>
      <c r="J29" s="42"/>
      <c r="K29" s="43"/>
      <c r="L29" s="58" t="s">
        <v>71</v>
      </c>
    </row>
    <row r="30" spans="1:14" ht="14.4" x14ac:dyDescent="0.3">
      <c r="A30" s="14"/>
      <c r="B30" s="15"/>
      <c r="C30" s="11"/>
      <c r="D30" s="6"/>
      <c r="E30" s="51" t="s">
        <v>42</v>
      </c>
      <c r="F30" s="42">
        <v>40</v>
      </c>
      <c r="G30" s="42">
        <v>2.6</v>
      </c>
      <c r="H30" s="42">
        <v>0.48</v>
      </c>
      <c r="I30" s="42">
        <v>1.05</v>
      </c>
      <c r="J30" s="42">
        <v>72.400000000000006</v>
      </c>
      <c r="K30" s="43">
        <v>7</v>
      </c>
      <c r="L30" s="42">
        <v>2.4</v>
      </c>
    </row>
    <row r="31" spans="1:14" ht="14.4" x14ac:dyDescent="0.3">
      <c r="A31" s="14"/>
      <c r="B31" s="15"/>
      <c r="C31" s="11"/>
      <c r="D31" s="6"/>
      <c r="E31" s="51" t="s">
        <v>68</v>
      </c>
      <c r="F31" s="42">
        <v>60</v>
      </c>
      <c r="G31" s="53" t="s">
        <v>91</v>
      </c>
      <c r="H31" s="58" t="s">
        <v>92</v>
      </c>
      <c r="I31" s="58" t="s">
        <v>93</v>
      </c>
      <c r="J31" s="58" t="s">
        <v>98</v>
      </c>
      <c r="K31" s="43"/>
      <c r="L31" s="42" t="s">
        <v>64</v>
      </c>
    </row>
    <row r="32" spans="1:14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63" t="s">
        <v>94</v>
      </c>
      <c r="H32" s="55" t="s">
        <v>95</v>
      </c>
      <c r="I32" s="55" t="s">
        <v>96</v>
      </c>
      <c r="J32" s="55" t="s">
        <v>97</v>
      </c>
      <c r="K32" s="25"/>
      <c r="L32" s="19" t="s">
        <v>67</v>
      </c>
      <c r="N32" s="57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65" t="s">
        <v>94</v>
      </c>
      <c r="H43" s="59" t="s">
        <v>95</v>
      </c>
      <c r="I43" s="65" t="s">
        <v>96</v>
      </c>
      <c r="J43" s="59" t="s">
        <v>97</v>
      </c>
      <c r="K43" s="32"/>
      <c r="L43" s="59" t="s">
        <v>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39">
        <v>200</v>
      </c>
      <c r="G44" s="39">
        <v>7.44</v>
      </c>
      <c r="H44" s="39">
        <v>8.8000000000000007</v>
      </c>
      <c r="I44" s="39">
        <v>35.200000000000003</v>
      </c>
      <c r="J44" s="39">
        <v>249.6</v>
      </c>
      <c r="K44" s="40">
        <v>185</v>
      </c>
      <c r="L44" s="54" t="s">
        <v>73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51</v>
      </c>
      <c r="F46" s="42">
        <v>200</v>
      </c>
      <c r="G46" s="42">
        <v>3.52</v>
      </c>
      <c r="H46" s="42">
        <v>3.72</v>
      </c>
      <c r="I46" s="42">
        <v>25.49</v>
      </c>
      <c r="J46" s="42">
        <v>145.19999999999999</v>
      </c>
      <c r="K46" s="43">
        <v>959</v>
      </c>
      <c r="L46" s="53" t="s">
        <v>74</v>
      </c>
    </row>
    <row r="47" spans="1:12" ht="14.4" x14ac:dyDescent="0.3">
      <c r="A47" s="23"/>
      <c r="B47" s="15"/>
      <c r="C47" s="11"/>
      <c r="D47" s="60"/>
      <c r="E47" s="51" t="s">
        <v>75</v>
      </c>
      <c r="F47" s="42">
        <v>55</v>
      </c>
      <c r="G47" s="58" t="s">
        <v>101</v>
      </c>
      <c r="H47" s="58" t="s">
        <v>102</v>
      </c>
      <c r="I47" s="58" t="s">
        <v>103</v>
      </c>
      <c r="J47" s="53" t="s">
        <v>104</v>
      </c>
      <c r="K47" s="43">
        <v>8</v>
      </c>
      <c r="L47" s="53" t="s">
        <v>77</v>
      </c>
    </row>
    <row r="48" spans="1:12" ht="14.4" x14ac:dyDescent="0.3">
      <c r="A48" s="23"/>
      <c r="B48" s="15"/>
      <c r="C48" s="11"/>
      <c r="D48" s="7" t="s">
        <v>24</v>
      </c>
      <c r="E48" s="51" t="s">
        <v>40</v>
      </c>
      <c r="F48" s="42">
        <v>100</v>
      </c>
      <c r="G48" s="53" t="s">
        <v>99</v>
      </c>
      <c r="H48" s="53" t="s">
        <v>99</v>
      </c>
      <c r="I48" s="58" t="s">
        <v>100</v>
      </c>
      <c r="J48" s="42">
        <v>47</v>
      </c>
      <c r="K48" s="43">
        <v>847</v>
      </c>
      <c r="L48" s="53" t="s">
        <v>76</v>
      </c>
    </row>
    <row r="49" spans="1:12" ht="14.4" x14ac:dyDescent="0.3">
      <c r="A49" s="23"/>
      <c r="B49" s="15"/>
      <c r="C49" s="11"/>
      <c r="D49" s="6"/>
      <c r="E49" s="5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55" t="s">
        <v>105</v>
      </c>
      <c r="H51" s="63" t="s">
        <v>106</v>
      </c>
      <c r="I51" s="55" t="s">
        <v>107</v>
      </c>
      <c r="J51" s="55" t="s">
        <v>108</v>
      </c>
      <c r="K51" s="25"/>
      <c r="L51" s="55" t="s"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8">SUM(G52:G60)</f>
        <v>0</v>
      </c>
      <c r="H61" s="19">
        <f t="shared" ref="H61" si="9">SUM(H52:H60)</f>
        <v>0</v>
      </c>
      <c r="I61" s="19">
        <f t="shared" ref="I61" si="10">SUM(I52:I60)</f>
        <v>0</v>
      </c>
      <c r="J61" s="19">
        <f t="shared" ref="J61:L61" si="11">SUM(J52:J60)</f>
        <v>0</v>
      </c>
      <c r="K61" s="25"/>
      <c r="L61" s="19">
        <f t="shared" si="11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555</v>
      </c>
      <c r="G62" s="59" t="s">
        <v>105</v>
      </c>
      <c r="H62" s="64">
        <v>46005</v>
      </c>
      <c r="I62" s="59" t="s">
        <v>107</v>
      </c>
      <c r="J62" s="59" t="s">
        <v>108</v>
      </c>
      <c r="K62" s="32"/>
      <c r="L62" s="59" t="s"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39">
        <v>150</v>
      </c>
      <c r="G63" s="62" t="s">
        <v>113</v>
      </c>
      <c r="H63" s="39">
        <v>5.61</v>
      </c>
      <c r="I63" s="39">
        <v>35.840000000000003</v>
      </c>
      <c r="J63" s="39">
        <v>230.45</v>
      </c>
      <c r="K63" s="40">
        <v>679</v>
      </c>
      <c r="L63" s="54" t="s">
        <v>65</v>
      </c>
    </row>
    <row r="64" spans="1:12" ht="14.4" x14ac:dyDescent="0.3">
      <c r="A64" s="23"/>
      <c r="B64" s="15"/>
      <c r="C64" s="11"/>
      <c r="D64" s="6"/>
      <c r="E64" s="51" t="s">
        <v>53</v>
      </c>
      <c r="F64" s="42">
        <v>90</v>
      </c>
      <c r="G64" s="53" t="s">
        <v>114</v>
      </c>
      <c r="H64" s="53" t="s">
        <v>115</v>
      </c>
      <c r="I64" s="58" t="s">
        <v>90</v>
      </c>
      <c r="J64" s="53" t="s">
        <v>116</v>
      </c>
      <c r="K64" s="43">
        <v>591</v>
      </c>
      <c r="L64" s="53" t="s">
        <v>66</v>
      </c>
    </row>
    <row r="65" spans="1:12" ht="14.4" x14ac:dyDescent="0.3">
      <c r="A65" s="23"/>
      <c r="B65" s="15"/>
      <c r="C65" s="11"/>
      <c r="D65" s="7" t="s">
        <v>22</v>
      </c>
      <c r="E65" s="51" t="s">
        <v>79</v>
      </c>
      <c r="F65" s="42">
        <v>200</v>
      </c>
      <c r="G65" s="58" t="s">
        <v>117</v>
      </c>
      <c r="H65" s="42">
        <v>1.1399999999999999</v>
      </c>
      <c r="I65" s="42">
        <v>7.71</v>
      </c>
      <c r="J65" s="53" t="s">
        <v>118</v>
      </c>
      <c r="K65" s="43">
        <v>377</v>
      </c>
      <c r="L65" s="42">
        <v>1.9</v>
      </c>
    </row>
    <row r="66" spans="1:12" ht="14.4" x14ac:dyDescent="0.3">
      <c r="A66" s="23"/>
      <c r="B66" s="15"/>
      <c r="C66" s="11"/>
      <c r="D66" s="7" t="s">
        <v>23</v>
      </c>
      <c r="E66" s="51" t="s">
        <v>41</v>
      </c>
      <c r="F66" s="42">
        <v>40</v>
      </c>
      <c r="G66" s="42">
        <v>2.4</v>
      </c>
      <c r="H66" s="42">
        <v>0.8</v>
      </c>
      <c r="I66" s="42">
        <v>16.7</v>
      </c>
      <c r="J66" s="42">
        <v>85.7</v>
      </c>
      <c r="K66" s="43">
        <v>8</v>
      </c>
      <c r="L66" s="42">
        <v>2.3199999999999998</v>
      </c>
    </row>
    <row r="67" spans="1:12" ht="14.4" x14ac:dyDescent="0.3">
      <c r="A67" s="23"/>
      <c r="B67" s="15"/>
      <c r="C67" s="11"/>
      <c r="D67" s="7" t="s">
        <v>24</v>
      </c>
      <c r="E67" s="51"/>
      <c r="F67" s="42"/>
      <c r="G67" s="42"/>
      <c r="H67" s="42"/>
      <c r="I67" s="42"/>
      <c r="J67" s="42"/>
      <c r="K67" s="43"/>
      <c r="L67" s="53"/>
    </row>
    <row r="68" spans="1:12" ht="14.4" x14ac:dyDescent="0.3">
      <c r="A68" s="23"/>
      <c r="B68" s="15"/>
      <c r="C68" s="11"/>
      <c r="D68" s="6"/>
      <c r="E68" s="51" t="s">
        <v>78</v>
      </c>
      <c r="F68" s="42">
        <v>60</v>
      </c>
      <c r="G68" s="53" t="s">
        <v>109</v>
      </c>
      <c r="H68" s="53" t="s">
        <v>110</v>
      </c>
      <c r="I68" s="58" t="s">
        <v>112</v>
      </c>
      <c r="J68" s="53" t="s">
        <v>111</v>
      </c>
      <c r="K68" s="43"/>
      <c r="L68" s="53" t="s">
        <v>64</v>
      </c>
    </row>
    <row r="69" spans="1:12" ht="14.4" x14ac:dyDescent="0.3">
      <c r="A69" s="23"/>
      <c r="B69" s="15"/>
      <c r="C69" s="11"/>
      <c r="D69" s="6"/>
      <c r="E69" s="51" t="s">
        <v>42</v>
      </c>
      <c r="F69" s="42">
        <v>40</v>
      </c>
      <c r="G69" s="42">
        <v>2.6</v>
      </c>
      <c r="H69" s="42">
        <v>0.48</v>
      </c>
      <c r="I69" s="42">
        <v>1.05</v>
      </c>
      <c r="J69" s="42">
        <v>72.400000000000006</v>
      </c>
      <c r="K69" s="43">
        <v>7</v>
      </c>
      <c r="L69" s="42">
        <v>2.4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v>520</v>
      </c>
      <c r="G70" s="55" t="s">
        <v>119</v>
      </c>
      <c r="H70" s="55" t="s">
        <v>120</v>
      </c>
      <c r="I70" s="55" t="s">
        <v>121</v>
      </c>
      <c r="J70" s="55" t="s">
        <v>122</v>
      </c>
      <c r="K70" s="25"/>
      <c r="L70" s="55" t="s"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2">SUM(G71:G79)</f>
        <v>0</v>
      </c>
      <c r="H80" s="19">
        <f t="shared" ref="H80" si="13">SUM(H71:H79)</f>
        <v>0</v>
      </c>
      <c r="I80" s="19">
        <f t="shared" ref="I80" si="14">SUM(I71:I79)</f>
        <v>0</v>
      </c>
      <c r="J80" s="19">
        <f t="shared" ref="J80:L80" si="15">SUM(J71:J79)</f>
        <v>0</v>
      </c>
      <c r="K80" s="25"/>
      <c r="L80" s="19">
        <f t="shared" si="1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520</v>
      </c>
      <c r="G81" s="59" t="s">
        <v>119</v>
      </c>
      <c r="H81" s="59" t="s">
        <v>120</v>
      </c>
      <c r="I81" s="59" t="s">
        <v>121</v>
      </c>
      <c r="J81" s="59" t="s">
        <v>122</v>
      </c>
      <c r="K81" s="32"/>
      <c r="L81" s="59" t="s">
        <v>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39">
        <v>180</v>
      </c>
      <c r="G82" s="54" t="s">
        <v>123</v>
      </c>
      <c r="H82" s="62" t="s">
        <v>124</v>
      </c>
      <c r="I82" s="54" t="s">
        <v>125</v>
      </c>
      <c r="J82" s="54" t="s">
        <v>126</v>
      </c>
      <c r="K82" s="40">
        <v>436</v>
      </c>
      <c r="L82" s="54" t="s">
        <v>65</v>
      </c>
    </row>
    <row r="83" spans="1:12" ht="14.4" x14ac:dyDescent="0.3">
      <c r="A83" s="23"/>
      <c r="B83" s="15"/>
      <c r="C83" s="11"/>
      <c r="D83" s="6"/>
      <c r="E83" s="51" t="s">
        <v>81</v>
      </c>
      <c r="F83" s="42">
        <v>90</v>
      </c>
      <c r="G83" s="53" t="s">
        <v>127</v>
      </c>
      <c r="H83" s="53" t="s">
        <v>128</v>
      </c>
      <c r="I83" s="58" t="s">
        <v>129</v>
      </c>
      <c r="J83" s="42">
        <v>221</v>
      </c>
      <c r="K83" s="43"/>
      <c r="L83" s="53" t="s">
        <v>66</v>
      </c>
    </row>
    <row r="84" spans="1:12" ht="14.4" x14ac:dyDescent="0.3">
      <c r="A84" s="23"/>
      <c r="B84" s="15"/>
      <c r="C84" s="11"/>
      <c r="D84" s="7" t="s">
        <v>22</v>
      </c>
      <c r="E84" s="51" t="s">
        <v>55</v>
      </c>
      <c r="F84" s="42">
        <v>200</v>
      </c>
      <c r="G84" s="42">
        <v>1.4</v>
      </c>
      <c r="H84" s="42">
        <v>1.6</v>
      </c>
      <c r="I84" s="42">
        <v>16.399999999999999</v>
      </c>
      <c r="J84" s="42">
        <v>86</v>
      </c>
      <c r="K84" s="43">
        <v>945</v>
      </c>
      <c r="L84" s="58" t="s">
        <v>82</v>
      </c>
    </row>
    <row r="85" spans="1:12" ht="14.4" x14ac:dyDescent="0.3">
      <c r="A85" s="23"/>
      <c r="B85" s="15"/>
      <c r="C85" s="11"/>
      <c r="D85" s="7" t="s">
        <v>23</v>
      </c>
      <c r="E85" s="51" t="s">
        <v>41</v>
      </c>
      <c r="F85" s="42">
        <v>40</v>
      </c>
      <c r="G85" s="58" t="s">
        <v>130</v>
      </c>
      <c r="H85" s="42">
        <v>0.8</v>
      </c>
      <c r="I85" s="42">
        <v>16.7</v>
      </c>
      <c r="J85" s="53" t="s">
        <v>56</v>
      </c>
      <c r="K85" s="43">
        <v>8</v>
      </c>
      <c r="L85" s="42">
        <v>2.3199999999999998</v>
      </c>
    </row>
    <row r="86" spans="1:12" ht="14.4" x14ac:dyDescent="0.3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42"/>
      <c r="K86" s="43"/>
      <c r="L86" s="53"/>
    </row>
    <row r="87" spans="1:12" ht="14.4" x14ac:dyDescent="0.3">
      <c r="A87" s="23"/>
      <c r="B87" s="15"/>
      <c r="C87" s="11"/>
      <c r="D87" s="6"/>
      <c r="E87" s="51" t="s">
        <v>42</v>
      </c>
      <c r="F87" s="42">
        <v>40</v>
      </c>
      <c r="G87" s="58" t="s">
        <v>131</v>
      </c>
      <c r="H87" s="42">
        <v>0.48</v>
      </c>
      <c r="I87" s="42">
        <v>1.05</v>
      </c>
      <c r="J87" s="42">
        <v>72.400000000000006</v>
      </c>
      <c r="K87" s="43">
        <v>7</v>
      </c>
      <c r="L87" s="42">
        <v>2.4</v>
      </c>
    </row>
    <row r="88" spans="1:12" ht="14.4" x14ac:dyDescent="0.3">
      <c r="A88" s="23"/>
      <c r="B88" s="15"/>
      <c r="C88" s="11"/>
      <c r="D88" s="6"/>
      <c r="E88" s="51" t="s">
        <v>80</v>
      </c>
      <c r="F88" s="42">
        <v>60</v>
      </c>
      <c r="G88" s="53" t="s">
        <v>91</v>
      </c>
      <c r="H88" s="58" t="s">
        <v>92</v>
      </c>
      <c r="I88" s="58" t="s">
        <v>93</v>
      </c>
      <c r="J88" s="58" t="s">
        <v>98</v>
      </c>
      <c r="K88" s="43"/>
      <c r="L88" s="53" t="s">
        <v>64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55" t="s">
        <v>132</v>
      </c>
      <c r="H89" s="55" t="s">
        <v>133</v>
      </c>
      <c r="I89" s="55" t="s">
        <v>134</v>
      </c>
      <c r="J89" s="19">
        <v>683</v>
      </c>
      <c r="K89" s="25"/>
      <c r="L89" s="55" t="s"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16">SUM(G90:G98)</f>
        <v>0</v>
      </c>
      <c r="H99" s="19">
        <f t="shared" ref="H99" si="17">SUM(H90:H98)</f>
        <v>0</v>
      </c>
      <c r="I99" s="19">
        <f t="shared" ref="I99" si="18">SUM(I90:I98)</f>
        <v>0</v>
      </c>
      <c r="J99" s="19">
        <f t="shared" ref="J99:L99" si="19">SUM(J90:J98)</f>
        <v>0</v>
      </c>
      <c r="K99" s="25"/>
      <c r="L99" s="19">
        <f t="shared" si="1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610</v>
      </c>
      <c r="G100" s="59" t="s">
        <v>132</v>
      </c>
      <c r="H100" s="59" t="s">
        <v>133</v>
      </c>
      <c r="I100" s="59" t="s">
        <v>134</v>
      </c>
      <c r="J100" s="32">
        <f t="shared" ref="J100" si="20">J89+J99</f>
        <v>683</v>
      </c>
      <c r="K100" s="32"/>
      <c r="L100" s="32">
        <v>69.209999999999994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54</v>
      </c>
      <c r="F101" s="39">
        <v>210</v>
      </c>
      <c r="G101" s="54" t="s">
        <v>135</v>
      </c>
      <c r="H101" s="62" t="s">
        <v>136</v>
      </c>
      <c r="I101" s="54" t="s">
        <v>137</v>
      </c>
      <c r="J101" s="54" t="s">
        <v>138</v>
      </c>
      <c r="K101" s="40">
        <v>417</v>
      </c>
      <c r="L101" s="39">
        <v>43.72</v>
      </c>
    </row>
    <row r="102" spans="1:12" ht="14.4" x14ac:dyDescent="0.3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49</v>
      </c>
      <c r="F103" s="42">
        <v>200</v>
      </c>
      <c r="G103" s="42">
        <v>0.2</v>
      </c>
      <c r="H103" s="42">
        <v>0</v>
      </c>
      <c r="I103" s="42">
        <v>14</v>
      </c>
      <c r="J103" s="42">
        <v>28</v>
      </c>
      <c r="K103" s="43">
        <v>376</v>
      </c>
      <c r="L103" s="58" t="s">
        <v>70</v>
      </c>
    </row>
    <row r="104" spans="1:12" ht="14.4" x14ac:dyDescent="0.3">
      <c r="A104" s="23"/>
      <c r="B104" s="15"/>
      <c r="C104" s="11"/>
      <c r="D104" s="7" t="s">
        <v>23</v>
      </c>
      <c r="E104" s="51" t="s">
        <v>41</v>
      </c>
      <c r="F104" s="42">
        <v>40</v>
      </c>
      <c r="G104" s="42">
        <v>2.4</v>
      </c>
      <c r="H104" s="42">
        <v>0.8</v>
      </c>
      <c r="I104" s="42">
        <v>16.7</v>
      </c>
      <c r="J104" s="42">
        <v>85.7</v>
      </c>
      <c r="K104" s="43">
        <v>8</v>
      </c>
      <c r="L104" s="42">
        <v>2.3199999999999998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51" t="s">
        <v>42</v>
      </c>
      <c r="F106" s="42">
        <v>40</v>
      </c>
      <c r="G106" s="42">
        <v>2.6</v>
      </c>
      <c r="H106" s="42">
        <v>0.48</v>
      </c>
      <c r="I106" s="42">
        <v>1.05</v>
      </c>
      <c r="J106" s="42">
        <v>72.400000000000006</v>
      </c>
      <c r="K106" s="43">
        <v>7</v>
      </c>
      <c r="L106" s="42">
        <v>2.4</v>
      </c>
    </row>
    <row r="107" spans="1:12" ht="14.4" x14ac:dyDescent="0.3">
      <c r="A107" s="23"/>
      <c r="B107" s="15"/>
      <c r="C107" s="11"/>
      <c r="D107" s="6"/>
      <c r="E107" s="51" t="s">
        <v>62</v>
      </c>
      <c r="F107" s="42">
        <v>60</v>
      </c>
      <c r="G107" s="53" t="s">
        <v>91</v>
      </c>
      <c r="H107" s="58" t="s">
        <v>92</v>
      </c>
      <c r="I107" s="58" t="s">
        <v>93</v>
      </c>
      <c r="J107" s="58" t="s">
        <v>98</v>
      </c>
      <c r="K107" s="42">
        <v>57.8</v>
      </c>
      <c r="L107" s="61" t="s">
        <v>64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55" t="s">
        <v>139</v>
      </c>
      <c r="H108" s="63" t="s">
        <v>140</v>
      </c>
      <c r="I108" s="55" t="s">
        <v>141</v>
      </c>
      <c r="J108" s="55" t="s">
        <v>142</v>
      </c>
      <c r="K108" s="25"/>
      <c r="L108" s="55" t="s"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1">SUM(G109:G117)</f>
        <v>0</v>
      </c>
      <c r="H118" s="19">
        <f t="shared" si="21"/>
        <v>0</v>
      </c>
      <c r="I118" s="19">
        <f t="shared" si="21"/>
        <v>0</v>
      </c>
      <c r="J118" s="19">
        <f t="shared" si="21"/>
        <v>0</v>
      </c>
      <c r="K118" s="25"/>
      <c r="L118" s="19">
        <f t="shared" ref="L118" si="22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550</v>
      </c>
      <c r="G119" s="59" t="s">
        <v>139</v>
      </c>
      <c r="H119" s="65" t="s">
        <v>140</v>
      </c>
      <c r="I119" s="59" t="s">
        <v>141</v>
      </c>
      <c r="J119" s="59" t="s">
        <v>142</v>
      </c>
      <c r="K119" s="32"/>
      <c r="L119" s="59" t="s">
        <v>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39</v>
      </c>
      <c r="F120" s="39">
        <v>150</v>
      </c>
      <c r="G120" s="62" t="s">
        <v>113</v>
      </c>
      <c r="H120" s="62" t="s">
        <v>143</v>
      </c>
      <c r="I120" s="54" t="s">
        <v>143</v>
      </c>
      <c r="J120" s="54" t="s">
        <v>144</v>
      </c>
      <c r="K120" s="40"/>
      <c r="L120" s="54" t="s">
        <v>65</v>
      </c>
    </row>
    <row r="121" spans="1:12" ht="14.4" x14ac:dyDescent="0.3">
      <c r="A121" s="14"/>
      <c r="B121" s="15"/>
      <c r="C121" s="11"/>
      <c r="D121" s="6"/>
      <c r="E121" s="51" t="s">
        <v>81</v>
      </c>
      <c r="F121" s="42">
        <v>90</v>
      </c>
      <c r="G121" s="53" t="s">
        <v>127</v>
      </c>
      <c r="H121" s="53" t="s">
        <v>128</v>
      </c>
      <c r="I121" s="58" t="s">
        <v>129</v>
      </c>
      <c r="J121" s="42">
        <v>221</v>
      </c>
      <c r="K121" s="43"/>
      <c r="L121" s="53" t="s">
        <v>66</v>
      </c>
    </row>
    <row r="122" spans="1:12" ht="14.4" x14ac:dyDescent="0.3">
      <c r="A122" s="14"/>
      <c r="B122" s="15"/>
      <c r="C122" s="11"/>
      <c r="D122" s="7" t="s">
        <v>22</v>
      </c>
      <c r="E122" s="51" t="s">
        <v>79</v>
      </c>
      <c r="F122" s="42">
        <v>200</v>
      </c>
      <c r="G122" s="58" t="s">
        <v>117</v>
      </c>
      <c r="H122" s="58" t="s">
        <v>145</v>
      </c>
      <c r="I122" s="42">
        <v>7.71</v>
      </c>
      <c r="J122" s="53" t="s">
        <v>118</v>
      </c>
      <c r="K122" s="43">
        <v>376</v>
      </c>
      <c r="L122" s="42">
        <v>1.9</v>
      </c>
    </row>
    <row r="123" spans="1:12" ht="14.4" x14ac:dyDescent="0.3">
      <c r="A123" s="14"/>
      <c r="B123" s="15"/>
      <c r="C123" s="11"/>
      <c r="D123" s="7" t="s">
        <v>23</v>
      </c>
      <c r="E123" s="51" t="s">
        <v>41</v>
      </c>
      <c r="F123" s="42">
        <v>40</v>
      </c>
      <c r="G123" s="42">
        <v>2.4</v>
      </c>
      <c r="H123" s="42">
        <v>0.8</v>
      </c>
      <c r="I123" s="42">
        <v>16.7</v>
      </c>
      <c r="J123" s="42">
        <v>85.7</v>
      </c>
      <c r="K123" s="43">
        <v>8</v>
      </c>
      <c r="L123" s="42">
        <v>2.3199999999999998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1" t="s">
        <v>42</v>
      </c>
      <c r="F125" s="42">
        <v>40</v>
      </c>
      <c r="G125" s="42">
        <v>2.6</v>
      </c>
      <c r="H125" s="42">
        <v>0.48</v>
      </c>
      <c r="I125" s="42">
        <v>1.05</v>
      </c>
      <c r="J125" s="42">
        <v>72.400000000000006</v>
      </c>
      <c r="K125" s="43">
        <v>7</v>
      </c>
      <c r="L125" s="42">
        <v>2.4</v>
      </c>
    </row>
    <row r="126" spans="1:12" ht="14.4" x14ac:dyDescent="0.3">
      <c r="A126" s="14"/>
      <c r="B126" s="15"/>
      <c r="C126" s="11"/>
      <c r="D126" s="6"/>
      <c r="E126" s="51" t="s">
        <v>78</v>
      </c>
      <c r="F126" s="42">
        <v>60</v>
      </c>
      <c r="G126" s="53" t="s">
        <v>109</v>
      </c>
      <c r="H126" s="53" t="s">
        <v>110</v>
      </c>
      <c r="I126" s="58" t="s">
        <v>112</v>
      </c>
      <c r="J126" s="53" t="s">
        <v>111</v>
      </c>
      <c r="K126" s="43"/>
      <c r="L126" s="53" t="s">
        <v>64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55" t="s">
        <v>146</v>
      </c>
      <c r="H127" s="55" t="s">
        <v>147</v>
      </c>
      <c r="I127" s="55" t="s">
        <v>148</v>
      </c>
      <c r="J127" s="55" t="s">
        <v>149</v>
      </c>
      <c r="K127" s="25"/>
      <c r="L127" s="55" t="s"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3">SUM(G128:G136)</f>
        <v>0</v>
      </c>
      <c r="H137" s="19">
        <f t="shared" si="23"/>
        <v>0</v>
      </c>
      <c r="I137" s="19">
        <f t="shared" si="23"/>
        <v>0</v>
      </c>
      <c r="J137" s="19">
        <f t="shared" si="23"/>
        <v>0</v>
      </c>
      <c r="K137" s="25"/>
      <c r="L137" s="19">
        <f t="shared" ref="L137" si="24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59" t="s">
        <v>146</v>
      </c>
      <c r="H138" s="59" t="s">
        <v>147</v>
      </c>
      <c r="I138" s="59" t="s">
        <v>148</v>
      </c>
      <c r="J138" s="59" t="s">
        <v>149</v>
      </c>
      <c r="K138" s="32"/>
      <c r="L138" s="59" t="s">
        <v>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83</v>
      </c>
      <c r="F139" s="39">
        <v>210</v>
      </c>
      <c r="G139" s="39">
        <v>7.76</v>
      </c>
      <c r="H139" s="39">
        <v>10</v>
      </c>
      <c r="I139" s="39">
        <v>43.52</v>
      </c>
      <c r="J139" s="39">
        <v>296</v>
      </c>
      <c r="K139" s="40">
        <v>173</v>
      </c>
      <c r="L139" s="54" t="s">
        <v>84</v>
      </c>
    </row>
    <row r="140" spans="1:12" ht="14.4" x14ac:dyDescent="0.3">
      <c r="A140" s="23"/>
      <c r="B140" s="15"/>
      <c r="C140" s="11"/>
      <c r="D140" s="6"/>
      <c r="E140" s="51" t="s">
        <v>58</v>
      </c>
      <c r="F140" s="42">
        <v>15</v>
      </c>
      <c r="G140" s="42">
        <v>3.48</v>
      </c>
      <c r="H140" s="42">
        <v>4.43</v>
      </c>
      <c r="I140" s="42">
        <v>0</v>
      </c>
      <c r="J140" s="42">
        <v>54.6</v>
      </c>
      <c r="K140" s="43">
        <v>42</v>
      </c>
      <c r="L140" s="53" t="s">
        <v>85</v>
      </c>
    </row>
    <row r="141" spans="1:12" ht="14.4" x14ac:dyDescent="0.3">
      <c r="A141" s="23"/>
      <c r="B141" s="15"/>
      <c r="C141" s="11"/>
      <c r="D141" s="7" t="s">
        <v>22</v>
      </c>
      <c r="E141" s="51" t="s">
        <v>51</v>
      </c>
      <c r="F141" s="42">
        <v>200</v>
      </c>
      <c r="G141" s="42">
        <v>3.9</v>
      </c>
      <c r="H141" s="58" t="s">
        <v>150</v>
      </c>
      <c r="I141" s="42">
        <v>25.16</v>
      </c>
      <c r="J141" s="42">
        <v>145</v>
      </c>
      <c r="K141" s="43">
        <v>15</v>
      </c>
      <c r="L141" s="53" t="s">
        <v>74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41</v>
      </c>
      <c r="F142" s="42">
        <v>40</v>
      </c>
      <c r="G142" s="58" t="s">
        <v>130</v>
      </c>
      <c r="H142" s="42">
        <v>0.8</v>
      </c>
      <c r="I142" s="58" t="s">
        <v>151</v>
      </c>
      <c r="J142" s="53" t="s">
        <v>56</v>
      </c>
      <c r="K142" s="43">
        <v>8</v>
      </c>
      <c r="L142" s="42">
        <v>2.3199999999999998</v>
      </c>
    </row>
    <row r="143" spans="1:12" ht="14.4" x14ac:dyDescent="0.3">
      <c r="A143" s="23"/>
      <c r="B143" s="15"/>
      <c r="C143" s="11"/>
      <c r="D143" s="7" t="s">
        <v>24</v>
      </c>
      <c r="E143" s="51" t="s">
        <v>40</v>
      </c>
      <c r="F143" s="42">
        <v>100</v>
      </c>
      <c r="G143" s="53" t="s">
        <v>99</v>
      </c>
      <c r="H143" s="53" t="s">
        <v>99</v>
      </c>
      <c r="I143" s="58" t="s">
        <v>100</v>
      </c>
      <c r="J143" s="42">
        <v>47</v>
      </c>
      <c r="K143" s="43">
        <v>847</v>
      </c>
      <c r="L143" s="53" t="s">
        <v>76</v>
      </c>
    </row>
    <row r="144" spans="1:12" ht="14.4" x14ac:dyDescent="0.3">
      <c r="A144" s="23"/>
      <c r="B144" s="15"/>
      <c r="C144" s="11"/>
      <c r="D144" s="6"/>
      <c r="E144" s="51" t="s">
        <v>42</v>
      </c>
      <c r="F144" s="42">
        <v>40</v>
      </c>
      <c r="G144" s="42">
        <v>2.6</v>
      </c>
      <c r="H144" s="42">
        <v>0.48</v>
      </c>
      <c r="I144" s="42">
        <v>1.05</v>
      </c>
      <c r="J144" s="42">
        <v>72.400000000000006</v>
      </c>
      <c r="K144" s="43">
        <v>7</v>
      </c>
      <c r="L144" s="42">
        <v>2.4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605</v>
      </c>
      <c r="G146" s="55" t="s">
        <v>152</v>
      </c>
      <c r="H146" s="55" t="s">
        <v>153</v>
      </c>
      <c r="I146" s="55" t="s">
        <v>154</v>
      </c>
      <c r="J146" s="19">
        <v>770</v>
      </c>
      <c r="K146" s="25"/>
      <c r="L146" s="55" t="s"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25">SUM(G147:G155)</f>
        <v>0</v>
      </c>
      <c r="H156" s="19">
        <f t="shared" si="25"/>
        <v>0</v>
      </c>
      <c r="I156" s="19">
        <f t="shared" si="25"/>
        <v>0</v>
      </c>
      <c r="J156" s="19">
        <f t="shared" si="25"/>
        <v>0</v>
      </c>
      <c r="K156" s="25"/>
      <c r="L156" s="19">
        <f t="shared" ref="L156" si="26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605</v>
      </c>
      <c r="G157" s="59" t="s">
        <v>152</v>
      </c>
      <c r="H157" s="59" t="s">
        <v>153</v>
      </c>
      <c r="I157" s="59" t="s">
        <v>154</v>
      </c>
      <c r="J157" s="32">
        <f t="shared" ref="J157" si="27">J146+J156</f>
        <v>770</v>
      </c>
      <c r="K157" s="32"/>
      <c r="L157" s="59" t="s">
        <v>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39">
        <v>210</v>
      </c>
      <c r="G158" s="62" t="s">
        <v>155</v>
      </c>
      <c r="H158" s="39">
        <v>17</v>
      </c>
      <c r="I158" s="39">
        <v>35.69</v>
      </c>
      <c r="J158" s="39">
        <v>377</v>
      </c>
      <c r="K158" s="40">
        <v>304</v>
      </c>
      <c r="L158" s="54" t="s">
        <v>86</v>
      </c>
    </row>
    <row r="159" spans="1:12" ht="14.4" x14ac:dyDescent="0.3">
      <c r="A159" s="23"/>
      <c r="B159" s="15"/>
      <c r="C159" s="11"/>
      <c r="D159" s="6"/>
      <c r="E159" s="51" t="s">
        <v>62</v>
      </c>
      <c r="F159" s="42">
        <v>60</v>
      </c>
      <c r="G159" s="53" t="s">
        <v>91</v>
      </c>
      <c r="H159" s="58" t="s">
        <v>92</v>
      </c>
      <c r="I159" s="58" t="s">
        <v>93</v>
      </c>
      <c r="J159" s="58" t="s">
        <v>98</v>
      </c>
      <c r="K159" s="43"/>
      <c r="L159" s="53" t="s">
        <v>64</v>
      </c>
    </row>
    <row r="160" spans="1:12" ht="14.4" x14ac:dyDescent="0.3">
      <c r="A160" s="23"/>
      <c r="B160" s="15"/>
      <c r="C160" s="11"/>
      <c r="D160" s="7" t="s">
        <v>22</v>
      </c>
      <c r="E160" s="51" t="s">
        <v>49</v>
      </c>
      <c r="F160" s="42">
        <v>200</v>
      </c>
      <c r="G160" s="42">
        <v>0.2</v>
      </c>
      <c r="H160" s="42">
        <v>0</v>
      </c>
      <c r="I160" s="42">
        <v>14</v>
      </c>
      <c r="J160" s="42">
        <v>28</v>
      </c>
      <c r="K160" s="43">
        <v>376</v>
      </c>
      <c r="L160" s="58" t="s">
        <v>70</v>
      </c>
    </row>
    <row r="161" spans="1:12" ht="14.4" x14ac:dyDescent="0.3">
      <c r="A161" s="23"/>
      <c r="B161" s="15"/>
      <c r="C161" s="11"/>
      <c r="D161" s="7" t="s">
        <v>23</v>
      </c>
      <c r="E161" s="51" t="s">
        <v>41</v>
      </c>
      <c r="F161" s="42">
        <v>40</v>
      </c>
      <c r="G161" s="42">
        <v>2.4</v>
      </c>
      <c r="H161" s="42">
        <v>0.8</v>
      </c>
      <c r="I161" s="42">
        <v>16.7</v>
      </c>
      <c r="J161" s="42">
        <v>85.7</v>
      </c>
      <c r="K161" s="43">
        <v>8</v>
      </c>
      <c r="L161" s="42">
        <v>2.3199999999999998</v>
      </c>
    </row>
    <row r="162" spans="1:12" ht="14.4" x14ac:dyDescent="0.3">
      <c r="A162" s="23"/>
      <c r="B162" s="15"/>
      <c r="C162" s="11"/>
      <c r="D162" s="7" t="s">
        <v>24</v>
      </c>
      <c r="E162" s="51"/>
      <c r="F162" s="42"/>
      <c r="G162" s="42"/>
      <c r="H162" s="42"/>
      <c r="I162" s="42"/>
      <c r="J162" s="42"/>
      <c r="K162" s="43"/>
      <c r="L162" s="53"/>
    </row>
    <row r="163" spans="1:12" ht="14.4" x14ac:dyDescent="0.3">
      <c r="A163" s="23"/>
      <c r="B163" s="15"/>
      <c r="C163" s="11"/>
      <c r="D163" s="6"/>
      <c r="E163" s="51" t="s">
        <v>42</v>
      </c>
      <c r="F163" s="42">
        <v>40</v>
      </c>
      <c r="G163" s="42">
        <v>2.6</v>
      </c>
      <c r="H163" s="42">
        <v>0.48</v>
      </c>
      <c r="I163" s="42">
        <v>1.05</v>
      </c>
      <c r="J163" s="42">
        <v>72.400000000000006</v>
      </c>
      <c r="K163" s="43">
        <v>7</v>
      </c>
      <c r="L163" s="42">
        <v>2.4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55" t="s">
        <v>156</v>
      </c>
      <c r="H165" s="55" t="s">
        <v>157</v>
      </c>
      <c r="I165" s="55" t="s">
        <v>158</v>
      </c>
      <c r="J165" s="55" t="s">
        <v>159</v>
      </c>
      <c r="K165" s="25"/>
      <c r="L165" s="55" t="s"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28">SUM(G166:G174)</f>
        <v>0</v>
      </c>
      <c r="H175" s="19">
        <f t="shared" si="28"/>
        <v>0</v>
      </c>
      <c r="I175" s="19">
        <f t="shared" si="28"/>
        <v>0</v>
      </c>
      <c r="J175" s="19">
        <f t="shared" si="28"/>
        <v>0</v>
      </c>
      <c r="K175" s="25"/>
      <c r="L175" s="19">
        <f t="shared" ref="L175" si="2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550</v>
      </c>
      <c r="G176" s="59" t="s">
        <v>156</v>
      </c>
      <c r="H176" s="59" t="s">
        <v>157</v>
      </c>
      <c r="I176" s="59" t="s">
        <v>158</v>
      </c>
      <c r="J176" s="59" t="s">
        <v>159</v>
      </c>
      <c r="K176" s="32"/>
      <c r="L176" s="59" t="s">
        <v>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39">
        <v>180</v>
      </c>
      <c r="G177" s="54" t="s">
        <v>123</v>
      </c>
      <c r="H177" s="62" t="s">
        <v>124</v>
      </c>
      <c r="I177" s="54" t="s">
        <v>125</v>
      </c>
      <c r="J177" s="54" t="s">
        <v>126</v>
      </c>
      <c r="K177" s="40"/>
      <c r="L177" s="54" t="s">
        <v>74</v>
      </c>
    </row>
    <row r="178" spans="1:12" ht="14.4" x14ac:dyDescent="0.3">
      <c r="A178" s="23"/>
      <c r="B178" s="15"/>
      <c r="C178" s="11"/>
      <c r="D178" s="6"/>
      <c r="E178" s="51" t="s">
        <v>53</v>
      </c>
      <c r="F178" s="42">
        <v>90</v>
      </c>
      <c r="G178" s="53" t="s">
        <v>114</v>
      </c>
      <c r="H178" s="53" t="s">
        <v>115</v>
      </c>
      <c r="I178" s="58" t="s">
        <v>90</v>
      </c>
      <c r="J178" s="53" t="s">
        <v>116</v>
      </c>
      <c r="K178" s="43"/>
      <c r="L178" s="53" t="s">
        <v>88</v>
      </c>
    </row>
    <row r="179" spans="1:12" ht="14.4" x14ac:dyDescent="0.3">
      <c r="A179" s="23"/>
      <c r="B179" s="15"/>
      <c r="C179" s="11"/>
      <c r="D179" s="7" t="s">
        <v>22</v>
      </c>
      <c r="E179" s="51" t="s">
        <v>55</v>
      </c>
      <c r="F179" s="42">
        <v>200</v>
      </c>
      <c r="G179" s="58" t="s">
        <v>161</v>
      </c>
      <c r="H179" s="58" t="s">
        <v>162</v>
      </c>
      <c r="I179" s="58" t="s">
        <v>163</v>
      </c>
      <c r="J179" s="42">
        <v>86</v>
      </c>
      <c r="K179" s="43">
        <v>376</v>
      </c>
      <c r="L179" s="58" t="s">
        <v>82</v>
      </c>
    </row>
    <row r="180" spans="1:12" ht="14.4" x14ac:dyDescent="0.3">
      <c r="A180" s="23"/>
      <c r="B180" s="15"/>
      <c r="C180" s="11"/>
      <c r="D180" s="7"/>
      <c r="E180" s="51" t="s">
        <v>75</v>
      </c>
      <c r="F180" s="42">
        <v>55</v>
      </c>
      <c r="G180" s="58" t="s">
        <v>101</v>
      </c>
      <c r="H180" s="58" t="s">
        <v>102</v>
      </c>
      <c r="I180" s="58" t="s">
        <v>103</v>
      </c>
      <c r="J180" s="53" t="s">
        <v>104</v>
      </c>
      <c r="K180" s="43">
        <v>8</v>
      </c>
      <c r="L180" s="53" t="s">
        <v>77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5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51" t="s">
        <v>87</v>
      </c>
      <c r="F183" s="42">
        <v>60</v>
      </c>
      <c r="G183" s="53" t="s">
        <v>91</v>
      </c>
      <c r="H183" s="58" t="s">
        <v>160</v>
      </c>
      <c r="I183" s="58" t="s">
        <v>93</v>
      </c>
      <c r="J183" s="58" t="s">
        <v>98</v>
      </c>
      <c r="K183" s="43"/>
      <c r="L183" s="53" t="s">
        <v>74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v>555</v>
      </c>
      <c r="G184" s="55" t="s">
        <v>164</v>
      </c>
      <c r="H184" s="55" t="s">
        <v>165</v>
      </c>
      <c r="I184" s="55" t="s">
        <v>166</v>
      </c>
      <c r="J184" s="55" t="s">
        <v>167</v>
      </c>
      <c r="K184" s="25"/>
      <c r="L184" s="55" t="s"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30">SUM(G185:G193)</f>
        <v>0</v>
      </c>
      <c r="H194" s="19">
        <f t="shared" si="30"/>
        <v>0</v>
      </c>
      <c r="I194" s="19">
        <f t="shared" si="30"/>
        <v>0</v>
      </c>
      <c r="J194" s="19">
        <f t="shared" si="30"/>
        <v>0</v>
      </c>
      <c r="K194" s="25"/>
      <c r="L194" s="19">
        <f t="shared" ref="L194" si="3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555</v>
      </c>
      <c r="G195" s="59" t="s">
        <v>164</v>
      </c>
      <c r="H195" s="59" t="s">
        <v>165</v>
      </c>
      <c r="I195" s="59" t="s">
        <v>166</v>
      </c>
      <c r="J195" s="59" t="s">
        <v>167</v>
      </c>
      <c r="K195" s="32"/>
      <c r="L195" s="59" t="s">
        <v>67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 t="e">
        <f t="shared" ref="G196:J196" si="32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32"/>
        <v>#VALUE!</v>
      </c>
      <c r="I196" s="34" t="e">
        <f t="shared" si="32"/>
        <v>#VALUE!</v>
      </c>
      <c r="J196" s="34" t="e">
        <f t="shared" si="32"/>
        <v>#VALUE!</v>
      </c>
      <c r="K196" s="34"/>
      <c r="L196" s="34" t="e">
        <f t="shared" ref="L196" si="33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 Beryaeva</cp:lastModifiedBy>
  <dcterms:created xsi:type="dcterms:W3CDTF">2022-05-16T14:23:56Z</dcterms:created>
  <dcterms:modified xsi:type="dcterms:W3CDTF">2025-04-21T10:59:12Z</dcterms:modified>
</cp:coreProperties>
</file>